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can.GS\Desktop\"/>
    </mc:Choice>
  </mc:AlternateContent>
  <xr:revisionPtr revIDLastSave="0" documentId="13_ncr:1_{960AA108-904E-456C-8546-3FA5568BF3DC}" xr6:coauthVersionLast="47" xr6:coauthVersionMax="47" xr10:uidLastSave="{00000000-0000-0000-0000-000000000000}"/>
  <bookViews>
    <workbookView xWindow="3480" yWindow="0" windowWidth="23190" windowHeight="14805" activeTab="1" xr2:uid="{00000000-000D-0000-FFFF-FFFF00000000}"/>
  </bookViews>
  <sheets>
    <sheet name="Sayfa1" sheetId="1" r:id="rId1"/>
    <sheet name="Sayfa2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2" i="2" l="1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43" i="2" s="1"/>
</calcChain>
</file>

<file path=xl/sharedStrings.xml><?xml version="1.0" encoding="utf-8"?>
<sst xmlns="http://schemas.openxmlformats.org/spreadsheetml/2006/main" count="144" uniqueCount="75">
  <si>
    <t>YILLAR</t>
  </si>
  <si>
    <t>Tüketim Miktarı</t>
  </si>
  <si>
    <t>(Orijinal Birim)</t>
  </si>
  <si>
    <t>Tüketim Miktarı (TEP)</t>
  </si>
  <si>
    <t>(TEP)</t>
  </si>
  <si>
    <t>Elektrik</t>
  </si>
  <si>
    <t>kWh</t>
  </si>
  <si>
    <t>…</t>
  </si>
  <si>
    <t>Doğalgaz</t>
  </si>
  <si>
    <r>
      <t>m</t>
    </r>
    <r>
      <rPr>
        <vertAlign val="superscript"/>
        <sz val="11"/>
        <color rgb="FF000000"/>
        <rFont val="Times New Roman"/>
        <family val="1"/>
        <charset val="162"/>
      </rPr>
      <t>3</t>
    </r>
  </si>
  <si>
    <t>Kömür</t>
  </si>
  <si>
    <t>kg</t>
  </si>
  <si>
    <t>vb.</t>
  </si>
  <si>
    <t>ENERJİ DÖNÜŞÜMÜ TABLOSU</t>
  </si>
  <si>
    <t>Not: Sarı renkli hücrelere orijinal birim değerini giriniz.</t>
  </si>
  <si>
    <t>Miktar</t>
  </si>
  <si>
    <t>Birim</t>
  </si>
  <si>
    <t>Yakıt</t>
  </si>
  <si>
    <t>Yoğunluk</t>
  </si>
  <si>
    <t>Alt Isıl Değeri
[kcal/Birim]</t>
  </si>
  <si>
    <t>Dönüşüm Faktörü
[Birim - TEP]</t>
  </si>
  <si>
    <t>TEP</t>
  </si>
  <si>
    <t>Dönüşüm Faktörü
[TEP - kWh]</t>
  </si>
  <si>
    <t>Ton</t>
  </si>
  <si>
    <t>Taşkömürü</t>
  </si>
  <si>
    <t>Kok Kömürü</t>
  </si>
  <si>
    <t>Briket</t>
  </si>
  <si>
    <t>Linyit teshin ve sanayi</t>
  </si>
  <si>
    <t>Linyit santral</t>
  </si>
  <si>
    <t>Elbistan Linyiti</t>
  </si>
  <si>
    <t>Petrokok</t>
  </si>
  <si>
    <t>Prina</t>
  </si>
  <si>
    <t>Talaş</t>
  </si>
  <si>
    <t>Kabuk</t>
  </si>
  <si>
    <t>Grafit</t>
  </si>
  <si>
    <t>Kok tozu</t>
  </si>
  <si>
    <t>Maden</t>
  </si>
  <si>
    <t>Asfaltit</t>
  </si>
  <si>
    <t>Odun</t>
  </si>
  <si>
    <t>Hayvan ve Bitki Artığı</t>
  </si>
  <si>
    <t>Ham Petrol</t>
  </si>
  <si>
    <t>Fuel Oil No: 4</t>
  </si>
  <si>
    <t>Fuel Oil No: 5</t>
  </si>
  <si>
    <t>0.920 Kg/lt</t>
  </si>
  <si>
    <t>Fuel Oil No: 6</t>
  </si>
  <si>
    <t>0.940 Kg/lt</t>
  </si>
  <si>
    <t>Motorin</t>
  </si>
  <si>
    <t>0.830 Kg/lt</t>
  </si>
  <si>
    <t>Benzin</t>
  </si>
  <si>
    <t>0.735 Kg/lt</t>
  </si>
  <si>
    <t>Gazyağı</t>
  </si>
  <si>
    <t>0.780 Kg/lt</t>
  </si>
  <si>
    <t>Siyah Likör</t>
  </si>
  <si>
    <t>Nafta</t>
  </si>
  <si>
    <r>
      <t>m</t>
    </r>
    <r>
      <rPr>
        <vertAlign val="superscript"/>
        <sz val="10"/>
        <rFont val="Times New Roman"/>
        <family val="1"/>
      </rPr>
      <t>3</t>
    </r>
  </si>
  <si>
    <t>Doğal Gaz</t>
  </si>
  <si>
    <t>0.670 Kg/m³</t>
  </si>
  <si>
    <t>Kok Gazı</t>
  </si>
  <si>
    <t>0.490 Kg/m³</t>
  </si>
  <si>
    <t xml:space="preserve">Yüksek Fırın Gazı </t>
  </si>
  <si>
    <t>Yüksek Fırın Gazı</t>
  </si>
  <si>
    <t xml:space="preserve">1.290 Kg/m³ </t>
  </si>
  <si>
    <t>Çelikhane Gazı</t>
  </si>
  <si>
    <t>Rafineri Gazı</t>
  </si>
  <si>
    <t>Asetilen</t>
  </si>
  <si>
    <t>Propan</t>
  </si>
  <si>
    <t>LPG</t>
  </si>
  <si>
    <t xml:space="preserve">2.477 Kg/m³ </t>
  </si>
  <si>
    <t>Hidrolik</t>
  </si>
  <si>
    <t>Jeotermal</t>
  </si>
  <si>
    <t xml:space="preserve">TOTAL </t>
  </si>
  <si>
    <t>Enerji Ön Bilgi Formu</t>
  </si>
  <si>
    <t>Enerji / Yakıt Türü</t>
  </si>
  <si>
    <t>NOT:</t>
  </si>
  <si>
    <t>TEP (TON EŞ DEĞER PETROL) Değerleri için "Sayfa2" 'de yer alan Enerji Dönüşüm tablosunu kullanabilirsiniz.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</si>
</sst>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8" formatCode="0.00000"/>
    <numFmt numFmtId="169" formatCode="#,##0.0000"/>
    <numFmt numFmtId="170" formatCode="0.000"/>
    <numFmt numFmtId="171" formatCode="0.00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000000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vertAlign val="superscript"/>
      <sz val="11"/>
      <color rgb="FF000000"/>
      <name val="Times New Roman"/>
      <family val="1"/>
      <charset val="162"/>
    </font>
    <font>
      <sz val="11"/>
      <color rgb="FF000000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0"/>
      <name val="Arial"/>
      <family val="2"/>
    </font>
    <font>
      <sz val="10"/>
      <color indexed="10"/>
      <name val="Times New Roman"/>
      <family val="1"/>
    </font>
    <font>
      <sz val="10"/>
      <name val="Times New Roman"/>
      <family val="1"/>
    </font>
    <font>
      <vertAlign val="superscript"/>
      <sz val="10"/>
      <name val="Times New Roman"/>
      <family val="1"/>
    </font>
    <font>
      <sz val="10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0" fillId="3" borderId="0" xfId="0" applyFill="1"/>
    <xf numFmtId="0" fontId="6" fillId="3" borderId="0" xfId="0" applyFont="1" applyFill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4" fontId="8" fillId="5" borderId="17" xfId="0" applyNumberFormat="1" applyFont="1" applyFill="1" applyBorder="1" applyAlignment="1" applyProtection="1">
      <alignment horizontal="right" vertical="top" wrapText="1"/>
      <protection locked="0"/>
    </xf>
    <xf numFmtId="0" fontId="9" fillId="0" borderId="17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center" vertical="center" wrapText="1"/>
    </xf>
    <xf numFmtId="4" fontId="9" fillId="0" borderId="17" xfId="0" applyNumberFormat="1" applyFont="1" applyBorder="1" applyAlignment="1">
      <alignment horizontal="right" vertical="top" wrapText="1"/>
    </xf>
    <xf numFmtId="168" fontId="9" fillId="0" borderId="17" xfId="0" applyNumberFormat="1" applyFont="1" applyBorder="1" applyAlignment="1">
      <alignment horizontal="center" vertical="top" wrapText="1"/>
    </xf>
    <xf numFmtId="170" fontId="9" fillId="0" borderId="18" xfId="0" applyNumberFormat="1" applyFont="1" applyBorder="1" applyAlignment="1">
      <alignment horizontal="center" vertical="top" wrapText="1"/>
    </xf>
    <xf numFmtId="171" fontId="9" fillId="0" borderId="17" xfId="0" applyNumberFormat="1" applyFont="1" applyBorder="1" applyAlignment="1">
      <alignment horizontal="center" vertical="top" wrapText="1"/>
    </xf>
    <xf numFmtId="171" fontId="11" fillId="0" borderId="17" xfId="0" applyNumberFormat="1" applyFont="1" applyBorder="1" applyAlignment="1">
      <alignment horizontal="center" vertical="top" wrapText="1"/>
    </xf>
    <xf numFmtId="0" fontId="7" fillId="6" borderId="17" xfId="0" applyFont="1" applyFill="1" applyBorder="1" applyAlignment="1">
      <alignment horizontal="right"/>
    </xf>
    <xf numFmtId="0" fontId="0" fillId="7" borderId="13" xfId="0" applyFill="1" applyBorder="1"/>
    <xf numFmtId="0" fontId="12" fillId="0" borderId="0" xfId="0" applyFont="1"/>
    <xf numFmtId="0" fontId="13" fillId="4" borderId="17" xfId="0" applyFont="1" applyFill="1" applyBorder="1" applyAlignment="1">
      <alignment horizontal="center" vertical="center"/>
    </xf>
    <xf numFmtId="169" fontId="14" fillId="0" borderId="17" xfId="0" applyNumberFormat="1" applyFont="1" applyBorder="1"/>
    <xf numFmtId="169" fontId="13" fillId="0" borderId="17" xfId="0" applyNumberFormat="1" applyFont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</cellXfs>
  <cellStyles count="2">
    <cellStyle name="Normal" xfId="0" builtinId="0"/>
    <cellStyle name="Normal 2" xfId="1" xr:uid="{88FAFF13-B0C7-4913-97C6-EB6AC86419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13"/>
  <sheetViews>
    <sheetView workbookViewId="0">
      <selection activeCell="F15" sqref="F15"/>
    </sheetView>
  </sheetViews>
  <sheetFormatPr defaultRowHeight="15" x14ac:dyDescent="0.25"/>
  <cols>
    <col min="1" max="1" width="3.85546875" customWidth="1"/>
    <col min="2" max="2" width="9" customWidth="1"/>
    <col min="3" max="11" width="11.7109375" customWidth="1"/>
  </cols>
  <sheetData>
    <row r="2" spans="2:17" ht="19.5" thickBot="1" x14ac:dyDescent="0.35">
      <c r="B2" s="44" t="s">
        <v>71</v>
      </c>
      <c r="C2" s="43"/>
      <c r="D2" s="43"/>
      <c r="E2" s="43"/>
      <c r="F2" s="43"/>
      <c r="G2" s="43"/>
      <c r="H2" s="43"/>
      <c r="I2" s="43"/>
      <c r="J2" s="43"/>
      <c r="K2" s="43"/>
    </row>
    <row r="3" spans="2:17" ht="30.75" customHeight="1" thickBot="1" x14ac:dyDescent="0.3">
      <c r="B3" s="11" t="s">
        <v>72</v>
      </c>
      <c r="C3" s="17" t="s">
        <v>0</v>
      </c>
      <c r="D3" s="18"/>
      <c r="E3" s="18"/>
      <c r="F3" s="18"/>
      <c r="G3" s="18"/>
      <c r="H3" s="18"/>
      <c r="I3" s="18"/>
      <c r="J3" s="18"/>
      <c r="K3" s="19"/>
      <c r="L3" s="20"/>
      <c r="M3" s="20"/>
      <c r="N3" s="20"/>
      <c r="O3" s="20"/>
      <c r="P3" s="20"/>
      <c r="Q3" s="20"/>
    </row>
    <row r="4" spans="2:17" ht="15.75" thickBot="1" x14ac:dyDescent="0.3">
      <c r="B4" s="8"/>
      <c r="C4" s="13">
        <v>2020</v>
      </c>
      <c r="D4" s="10"/>
      <c r="E4" s="14"/>
      <c r="F4" s="13">
        <v>2021</v>
      </c>
      <c r="G4" s="10"/>
      <c r="H4" s="10"/>
      <c r="I4" s="21">
        <v>2022</v>
      </c>
      <c r="J4" s="22"/>
      <c r="K4" s="23"/>
    </row>
    <row r="5" spans="2:17" ht="33.75" customHeight="1" x14ac:dyDescent="0.25">
      <c r="B5" s="8"/>
      <c r="C5" s="11" t="s">
        <v>1</v>
      </c>
      <c r="D5" s="12"/>
      <c r="E5" s="7" t="s">
        <v>3</v>
      </c>
      <c r="F5" s="11" t="s">
        <v>1</v>
      </c>
      <c r="G5" s="12"/>
      <c r="H5" s="1" t="s">
        <v>1</v>
      </c>
      <c r="I5" s="16" t="s">
        <v>1</v>
      </c>
      <c r="J5" s="15"/>
      <c r="K5" s="1" t="s">
        <v>1</v>
      </c>
    </row>
    <row r="6" spans="2:17" ht="15.75" thickBot="1" x14ac:dyDescent="0.3">
      <c r="B6" s="9"/>
      <c r="C6" s="13" t="s">
        <v>2</v>
      </c>
      <c r="D6" s="14"/>
      <c r="E6" s="9"/>
      <c r="F6" s="13" t="s">
        <v>2</v>
      </c>
      <c r="G6" s="14"/>
      <c r="H6" s="2" t="s">
        <v>4</v>
      </c>
      <c r="I6" s="13" t="s">
        <v>2</v>
      </c>
      <c r="J6" s="14"/>
      <c r="K6" s="2" t="s">
        <v>4</v>
      </c>
    </row>
    <row r="7" spans="2:17" ht="32.25" customHeight="1" thickBot="1" x14ac:dyDescent="0.3">
      <c r="B7" s="3" t="s">
        <v>5</v>
      </c>
      <c r="C7" s="4"/>
      <c r="D7" s="5" t="s">
        <v>6</v>
      </c>
      <c r="E7" s="4"/>
      <c r="F7" s="5" t="s">
        <v>7</v>
      </c>
      <c r="G7" s="5" t="s">
        <v>6</v>
      </c>
      <c r="H7" s="4"/>
      <c r="I7" s="5" t="s">
        <v>7</v>
      </c>
      <c r="J7" s="5" t="s">
        <v>6</v>
      </c>
      <c r="K7" s="4"/>
    </row>
    <row r="8" spans="2:17" ht="32.25" customHeight="1" thickBot="1" x14ac:dyDescent="0.3">
      <c r="B8" s="3" t="s">
        <v>8</v>
      </c>
      <c r="C8" s="4"/>
      <c r="D8" s="5" t="s">
        <v>9</v>
      </c>
      <c r="E8" s="4"/>
      <c r="F8" s="5" t="s">
        <v>7</v>
      </c>
      <c r="G8" s="5" t="s">
        <v>9</v>
      </c>
      <c r="H8" s="4"/>
      <c r="I8" s="5" t="s">
        <v>7</v>
      </c>
      <c r="J8" s="5" t="s">
        <v>9</v>
      </c>
      <c r="K8" s="4"/>
    </row>
    <row r="9" spans="2:17" ht="32.25" customHeight="1" thickBot="1" x14ac:dyDescent="0.3">
      <c r="B9" s="3" t="s">
        <v>10</v>
      </c>
      <c r="C9" s="4"/>
      <c r="D9" s="5" t="s">
        <v>11</v>
      </c>
      <c r="E9" s="4"/>
      <c r="F9" s="5" t="s">
        <v>7</v>
      </c>
      <c r="G9" s="5" t="s">
        <v>11</v>
      </c>
      <c r="H9" s="4"/>
      <c r="I9" s="5" t="s">
        <v>7</v>
      </c>
      <c r="J9" s="5" t="s">
        <v>11</v>
      </c>
      <c r="K9" s="4"/>
    </row>
    <row r="10" spans="2:17" ht="32.25" customHeight="1" thickBot="1" x14ac:dyDescent="0.3">
      <c r="B10" s="6"/>
      <c r="C10" s="4"/>
      <c r="D10" s="5" t="s">
        <v>7</v>
      </c>
      <c r="E10" s="4"/>
      <c r="F10" s="5" t="s">
        <v>7</v>
      </c>
      <c r="G10" s="5" t="s">
        <v>7</v>
      </c>
      <c r="H10" s="4"/>
      <c r="I10" s="5" t="s">
        <v>7</v>
      </c>
      <c r="J10" s="5" t="s">
        <v>7</v>
      </c>
      <c r="K10" s="4"/>
    </row>
    <row r="11" spans="2:17" ht="32.25" customHeight="1" thickBot="1" x14ac:dyDescent="0.3">
      <c r="B11" s="3" t="s">
        <v>12</v>
      </c>
      <c r="C11" s="5" t="s">
        <v>7</v>
      </c>
      <c r="D11" s="5" t="s">
        <v>7</v>
      </c>
      <c r="E11" s="4"/>
      <c r="F11" s="5" t="s">
        <v>7</v>
      </c>
      <c r="G11" s="5" t="s">
        <v>7</v>
      </c>
      <c r="H11" s="4"/>
      <c r="I11" s="5" t="s">
        <v>7</v>
      </c>
      <c r="J11" s="5" t="s">
        <v>7</v>
      </c>
      <c r="K11" s="4"/>
    </row>
    <row r="13" spans="2:17" x14ac:dyDescent="0.25">
      <c r="B13" t="s">
        <v>73</v>
      </c>
      <c r="C13" t="s">
        <v>74</v>
      </c>
    </row>
  </sheetData>
  <mergeCells count="14">
    <mergeCell ref="C4:E4"/>
    <mergeCell ref="I4:K4"/>
    <mergeCell ref="C3:K3"/>
    <mergeCell ref="L3:Q3"/>
    <mergeCell ref="B2:K2"/>
    <mergeCell ref="F6:G6"/>
    <mergeCell ref="I5:J5"/>
    <mergeCell ref="I6:J6"/>
    <mergeCell ref="F4:H4"/>
    <mergeCell ref="B3:B6"/>
    <mergeCell ref="C5:D5"/>
    <mergeCell ref="C6:D6"/>
    <mergeCell ref="E5:E6"/>
    <mergeCell ref="F5:G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18E08-5D87-4B03-872C-EAA0D97D6939}">
  <dimension ref="A1:H43"/>
  <sheetViews>
    <sheetView tabSelected="1" workbookViewId="0">
      <selection activeCell="A4" sqref="A4"/>
    </sheetView>
  </sheetViews>
  <sheetFormatPr defaultRowHeight="15" x14ac:dyDescent="0.25"/>
  <cols>
    <col min="1" max="8" width="14.140625" customWidth="1"/>
  </cols>
  <sheetData>
    <row r="1" spans="1:8" ht="18.75" x14ac:dyDescent="0.25">
      <c r="A1" s="24"/>
      <c r="B1" s="25" t="s">
        <v>13</v>
      </c>
      <c r="C1" s="25"/>
      <c r="D1" s="25"/>
      <c r="E1" s="25"/>
      <c r="F1" s="25"/>
      <c r="G1" s="25"/>
      <c r="H1" s="25"/>
    </row>
    <row r="2" spans="1:8" ht="15.75" thickBot="1" x14ac:dyDescent="0.3">
      <c r="A2" s="39" t="s">
        <v>14</v>
      </c>
      <c r="B2" s="39"/>
      <c r="C2" s="39"/>
    </row>
    <row r="3" spans="1:8" ht="39" thickBot="1" x14ac:dyDescent="0.3">
      <c r="A3" s="26" t="s">
        <v>15</v>
      </c>
      <c r="B3" s="26" t="s">
        <v>16</v>
      </c>
      <c r="C3" s="26" t="s">
        <v>17</v>
      </c>
      <c r="D3" s="26" t="s">
        <v>18</v>
      </c>
      <c r="E3" s="27" t="s">
        <v>19</v>
      </c>
      <c r="F3" s="27" t="s">
        <v>20</v>
      </c>
      <c r="G3" s="40" t="s">
        <v>21</v>
      </c>
      <c r="H3" s="28" t="s">
        <v>22</v>
      </c>
    </row>
    <row r="4" spans="1:8" x14ac:dyDescent="0.25">
      <c r="A4" s="29"/>
      <c r="B4" s="30" t="s">
        <v>23</v>
      </c>
      <c r="C4" s="30" t="s">
        <v>24</v>
      </c>
      <c r="D4" s="31"/>
      <c r="E4" s="32">
        <v>6100000</v>
      </c>
      <c r="F4" s="33">
        <v>0.61</v>
      </c>
      <c r="G4" s="41">
        <f>A4*F4</f>
        <v>0</v>
      </c>
      <c r="H4" s="34">
        <v>11627.906976744185</v>
      </c>
    </row>
    <row r="5" spans="1:8" x14ac:dyDescent="0.25">
      <c r="A5" s="29"/>
      <c r="B5" s="30" t="s">
        <v>23</v>
      </c>
      <c r="C5" s="30" t="s">
        <v>25</v>
      </c>
      <c r="D5" s="31"/>
      <c r="E5" s="32">
        <v>7200000</v>
      </c>
      <c r="F5" s="33">
        <v>0.72</v>
      </c>
      <c r="G5" s="41">
        <f>A5*F5</f>
        <v>0</v>
      </c>
      <c r="H5" s="34">
        <v>11627.906976744185</v>
      </c>
    </row>
    <row r="6" spans="1:8" x14ac:dyDescent="0.25">
      <c r="A6" s="29"/>
      <c r="B6" s="30" t="s">
        <v>23</v>
      </c>
      <c r="C6" s="30" t="s">
        <v>26</v>
      </c>
      <c r="D6" s="31"/>
      <c r="E6" s="32">
        <v>5000000</v>
      </c>
      <c r="F6" s="33">
        <v>0.5</v>
      </c>
      <c r="G6" s="41">
        <f>A6*F6</f>
        <v>0</v>
      </c>
      <c r="H6" s="34">
        <v>11627.906976744185</v>
      </c>
    </row>
    <row r="7" spans="1:8" ht="25.5" x14ac:dyDescent="0.25">
      <c r="A7" s="29"/>
      <c r="B7" s="30" t="s">
        <v>23</v>
      </c>
      <c r="C7" s="30" t="s">
        <v>27</v>
      </c>
      <c r="D7" s="31"/>
      <c r="E7" s="32">
        <v>3000000</v>
      </c>
      <c r="F7" s="33">
        <v>0.3</v>
      </c>
      <c r="G7" s="41">
        <f>A7*F7</f>
        <v>0</v>
      </c>
      <c r="H7" s="34">
        <v>11627.906976744185</v>
      </c>
    </row>
    <row r="8" spans="1:8" x14ac:dyDescent="0.25">
      <c r="A8" s="29"/>
      <c r="B8" s="30" t="s">
        <v>23</v>
      </c>
      <c r="C8" s="30" t="s">
        <v>28</v>
      </c>
      <c r="D8" s="31"/>
      <c r="E8" s="32">
        <v>2000000</v>
      </c>
      <c r="F8" s="33">
        <v>0.2</v>
      </c>
      <c r="G8" s="41">
        <f>A8*F8</f>
        <v>0</v>
      </c>
      <c r="H8" s="34">
        <v>11627.906976744185</v>
      </c>
    </row>
    <row r="9" spans="1:8" x14ac:dyDescent="0.25">
      <c r="A9" s="29"/>
      <c r="B9" s="30" t="s">
        <v>23</v>
      </c>
      <c r="C9" s="30" t="s">
        <v>29</v>
      </c>
      <c r="D9" s="31"/>
      <c r="E9" s="32">
        <v>1100000</v>
      </c>
      <c r="F9" s="33">
        <v>0.11</v>
      </c>
      <c r="G9" s="41">
        <f>A9*F9</f>
        <v>0</v>
      </c>
      <c r="H9" s="34">
        <v>11627.906976744185</v>
      </c>
    </row>
    <row r="10" spans="1:8" x14ac:dyDescent="0.25">
      <c r="A10" s="29"/>
      <c r="B10" s="30" t="s">
        <v>23</v>
      </c>
      <c r="C10" s="30" t="s">
        <v>30</v>
      </c>
      <c r="D10" s="31"/>
      <c r="E10" s="32">
        <v>7600000</v>
      </c>
      <c r="F10" s="33">
        <v>0.76</v>
      </c>
      <c r="G10" s="41">
        <f>A10*F10</f>
        <v>0</v>
      </c>
      <c r="H10" s="34">
        <v>11627.906976744185</v>
      </c>
    </row>
    <row r="11" spans="1:8" x14ac:dyDescent="0.25">
      <c r="A11" s="29"/>
      <c r="B11" s="30" t="s">
        <v>23</v>
      </c>
      <c r="C11" s="30" t="s">
        <v>31</v>
      </c>
      <c r="D11" s="31"/>
      <c r="E11" s="32">
        <v>4300000</v>
      </c>
      <c r="F11" s="33">
        <v>0.43</v>
      </c>
      <c r="G11" s="41">
        <f>A11*F11</f>
        <v>0</v>
      </c>
      <c r="H11" s="34">
        <v>11627.906976744185</v>
      </c>
    </row>
    <row r="12" spans="1:8" x14ac:dyDescent="0.25">
      <c r="A12" s="29"/>
      <c r="B12" s="30" t="s">
        <v>23</v>
      </c>
      <c r="C12" s="30" t="s">
        <v>32</v>
      </c>
      <c r="D12" s="31"/>
      <c r="E12" s="32">
        <v>3000000</v>
      </c>
      <c r="F12" s="33">
        <v>0.3</v>
      </c>
      <c r="G12" s="41">
        <f>A12*F12</f>
        <v>0</v>
      </c>
      <c r="H12" s="34">
        <v>11627.906976744185</v>
      </c>
    </row>
    <row r="13" spans="1:8" x14ac:dyDescent="0.25">
      <c r="A13" s="29"/>
      <c r="B13" s="30" t="s">
        <v>23</v>
      </c>
      <c r="C13" s="30" t="s">
        <v>33</v>
      </c>
      <c r="D13" s="31"/>
      <c r="E13" s="32">
        <v>2250000</v>
      </c>
      <c r="F13" s="33">
        <v>0.22500000000000001</v>
      </c>
      <c r="G13" s="41">
        <f>A13*F13</f>
        <v>0</v>
      </c>
      <c r="H13" s="34">
        <v>11627.906976744185</v>
      </c>
    </row>
    <row r="14" spans="1:8" x14ac:dyDescent="0.25">
      <c r="A14" s="29"/>
      <c r="B14" s="30" t="s">
        <v>23</v>
      </c>
      <c r="C14" s="30" t="s">
        <v>34</v>
      </c>
      <c r="D14" s="31"/>
      <c r="E14" s="32">
        <v>8000000</v>
      </c>
      <c r="F14" s="33">
        <v>0.8</v>
      </c>
      <c r="G14" s="41">
        <f>A14*F14</f>
        <v>0</v>
      </c>
      <c r="H14" s="34">
        <v>11627.906976744185</v>
      </c>
    </row>
    <row r="15" spans="1:8" x14ac:dyDescent="0.25">
      <c r="A15" s="29"/>
      <c r="B15" s="30" t="s">
        <v>23</v>
      </c>
      <c r="C15" s="30" t="s">
        <v>35</v>
      </c>
      <c r="D15" s="31"/>
      <c r="E15" s="32">
        <v>6000000</v>
      </c>
      <c r="F15" s="33">
        <v>0.6</v>
      </c>
      <c r="G15" s="41">
        <f>A15*F15</f>
        <v>0</v>
      </c>
      <c r="H15" s="34">
        <v>11627.906976744185</v>
      </c>
    </row>
    <row r="16" spans="1:8" x14ac:dyDescent="0.25">
      <c r="A16" s="29"/>
      <c r="B16" s="30" t="s">
        <v>23</v>
      </c>
      <c r="C16" s="30" t="s">
        <v>36</v>
      </c>
      <c r="D16" s="31"/>
      <c r="E16" s="32">
        <v>5500000</v>
      </c>
      <c r="F16" s="33">
        <v>0.55000000000000004</v>
      </c>
      <c r="G16" s="41">
        <f>A16*F16</f>
        <v>0</v>
      </c>
      <c r="H16" s="34">
        <v>11627.906976744185</v>
      </c>
    </row>
    <row r="17" spans="1:8" x14ac:dyDescent="0.25">
      <c r="A17" s="29"/>
      <c r="B17" s="30" t="s">
        <v>23</v>
      </c>
      <c r="C17" s="30" t="s">
        <v>37</v>
      </c>
      <c r="D17" s="31"/>
      <c r="E17" s="32">
        <v>4300000</v>
      </c>
      <c r="F17" s="33">
        <v>0.43</v>
      </c>
      <c r="G17" s="41">
        <f>A17*F17</f>
        <v>0</v>
      </c>
      <c r="H17" s="34">
        <v>11627.906976744185</v>
      </c>
    </row>
    <row r="18" spans="1:8" x14ac:dyDescent="0.25">
      <c r="A18" s="29"/>
      <c r="B18" s="30" t="s">
        <v>23</v>
      </c>
      <c r="C18" s="30" t="s">
        <v>38</v>
      </c>
      <c r="D18" s="31"/>
      <c r="E18" s="32">
        <v>3000000</v>
      </c>
      <c r="F18" s="33">
        <v>0.3</v>
      </c>
      <c r="G18" s="41">
        <f>A18*F18</f>
        <v>0</v>
      </c>
      <c r="H18" s="34">
        <v>11627.906976744185</v>
      </c>
    </row>
    <row r="19" spans="1:8" ht="25.5" x14ac:dyDescent="0.25">
      <c r="A19" s="29"/>
      <c r="B19" s="30" t="s">
        <v>23</v>
      </c>
      <c r="C19" s="30" t="s">
        <v>39</v>
      </c>
      <c r="D19" s="31"/>
      <c r="E19" s="32">
        <v>2300000</v>
      </c>
      <c r="F19" s="33">
        <v>0.23</v>
      </c>
      <c r="G19" s="41">
        <f>A19*F19</f>
        <v>0</v>
      </c>
      <c r="H19" s="34">
        <v>11627.906976744185</v>
      </c>
    </row>
    <row r="20" spans="1:8" x14ac:dyDescent="0.25">
      <c r="A20" s="29"/>
      <c r="B20" s="30" t="s">
        <v>23</v>
      </c>
      <c r="C20" s="30" t="s">
        <v>40</v>
      </c>
      <c r="D20" s="31"/>
      <c r="E20" s="32">
        <v>10500000</v>
      </c>
      <c r="F20" s="33">
        <v>1.05</v>
      </c>
      <c r="G20" s="41">
        <f>A20*F20</f>
        <v>0</v>
      </c>
      <c r="H20" s="34">
        <v>11627.906976744185</v>
      </c>
    </row>
    <row r="21" spans="1:8" x14ac:dyDescent="0.25">
      <c r="A21" s="29"/>
      <c r="B21" s="30" t="s">
        <v>23</v>
      </c>
      <c r="C21" s="30" t="s">
        <v>41</v>
      </c>
      <c r="D21" s="31"/>
      <c r="E21" s="32">
        <v>9600000</v>
      </c>
      <c r="F21" s="33">
        <v>0.96</v>
      </c>
      <c r="G21" s="41">
        <f>A21*F21</f>
        <v>0</v>
      </c>
      <c r="H21" s="34">
        <v>11627.906976744185</v>
      </c>
    </row>
    <row r="22" spans="1:8" x14ac:dyDescent="0.25">
      <c r="A22" s="29"/>
      <c r="B22" s="30" t="s">
        <v>23</v>
      </c>
      <c r="C22" s="30" t="s">
        <v>42</v>
      </c>
      <c r="D22" s="31" t="s">
        <v>43</v>
      </c>
      <c r="E22" s="32">
        <v>10025000</v>
      </c>
      <c r="F22" s="33">
        <v>1.0024999999999999</v>
      </c>
      <c r="G22" s="41">
        <f>A22*F22</f>
        <v>0</v>
      </c>
      <c r="H22" s="34">
        <v>11627.906976744185</v>
      </c>
    </row>
    <row r="23" spans="1:8" x14ac:dyDescent="0.25">
      <c r="A23" s="29"/>
      <c r="B23" s="30" t="s">
        <v>23</v>
      </c>
      <c r="C23" s="30" t="s">
        <v>44</v>
      </c>
      <c r="D23" s="31" t="s">
        <v>45</v>
      </c>
      <c r="E23" s="32">
        <v>9860000</v>
      </c>
      <c r="F23" s="33">
        <v>0.98599999999999999</v>
      </c>
      <c r="G23" s="41">
        <f>A23*F23</f>
        <v>0</v>
      </c>
      <c r="H23" s="34">
        <v>11627.906976744185</v>
      </c>
    </row>
    <row r="24" spans="1:8" x14ac:dyDescent="0.25">
      <c r="A24" s="29"/>
      <c r="B24" s="30" t="s">
        <v>23</v>
      </c>
      <c r="C24" s="30" t="s">
        <v>46</v>
      </c>
      <c r="D24" s="31" t="s">
        <v>47</v>
      </c>
      <c r="E24" s="32">
        <v>10200000</v>
      </c>
      <c r="F24" s="33">
        <v>1.02</v>
      </c>
      <c r="G24" s="41">
        <f>A24*F24</f>
        <v>0</v>
      </c>
      <c r="H24" s="34">
        <v>11627.906976744185</v>
      </c>
    </row>
    <row r="25" spans="1:8" x14ac:dyDescent="0.25">
      <c r="A25" s="29"/>
      <c r="B25" s="30" t="s">
        <v>23</v>
      </c>
      <c r="C25" s="30" t="s">
        <v>48</v>
      </c>
      <c r="D25" s="31" t="s">
        <v>49</v>
      </c>
      <c r="E25" s="32">
        <v>10400000</v>
      </c>
      <c r="F25" s="33">
        <v>1.04</v>
      </c>
      <c r="G25" s="41">
        <f>A25*F25</f>
        <v>0</v>
      </c>
      <c r="H25" s="34">
        <v>11627.906976744185</v>
      </c>
    </row>
    <row r="26" spans="1:8" x14ac:dyDescent="0.25">
      <c r="A26" s="29"/>
      <c r="B26" s="30" t="s">
        <v>23</v>
      </c>
      <c r="C26" s="30" t="s">
        <v>50</v>
      </c>
      <c r="D26" s="31" t="s">
        <v>51</v>
      </c>
      <c r="E26" s="32">
        <v>8290000</v>
      </c>
      <c r="F26" s="33">
        <v>0.82899999999999996</v>
      </c>
      <c r="G26" s="41">
        <f>A26*F26</f>
        <v>0</v>
      </c>
      <c r="H26" s="34">
        <v>11627.906976744185</v>
      </c>
    </row>
    <row r="27" spans="1:8" x14ac:dyDescent="0.25">
      <c r="A27" s="29"/>
      <c r="B27" s="30" t="s">
        <v>23</v>
      </c>
      <c r="C27" s="30" t="s">
        <v>52</v>
      </c>
      <c r="D27" s="31"/>
      <c r="E27" s="32">
        <v>3000000</v>
      </c>
      <c r="F27" s="33">
        <v>0.3</v>
      </c>
      <c r="G27" s="41">
        <f>A27*F27</f>
        <v>0</v>
      </c>
      <c r="H27" s="34">
        <v>11627.906976744185</v>
      </c>
    </row>
    <row r="28" spans="1:8" x14ac:dyDescent="0.25">
      <c r="A28" s="29"/>
      <c r="B28" s="30" t="s">
        <v>23</v>
      </c>
      <c r="C28" s="30" t="s">
        <v>53</v>
      </c>
      <c r="D28" s="31"/>
      <c r="E28" s="32">
        <v>10400000</v>
      </c>
      <c r="F28" s="33">
        <v>1.04</v>
      </c>
      <c r="G28" s="41">
        <f>A28*F28</f>
        <v>0</v>
      </c>
      <c r="H28" s="34">
        <v>11627.906976744185</v>
      </c>
    </row>
    <row r="29" spans="1:8" ht="15.75" x14ac:dyDescent="0.25">
      <c r="A29" s="29"/>
      <c r="B29" s="30" t="s">
        <v>54</v>
      </c>
      <c r="C29" s="30" t="s">
        <v>55</v>
      </c>
      <c r="D29" s="31" t="s">
        <v>56</v>
      </c>
      <c r="E29" s="32">
        <v>8250</v>
      </c>
      <c r="F29" s="33">
        <v>8.25E-4</v>
      </c>
      <c r="G29" s="41">
        <f>A29*F29</f>
        <v>0</v>
      </c>
      <c r="H29" s="34">
        <v>11627.906976744185</v>
      </c>
    </row>
    <row r="30" spans="1:8" x14ac:dyDescent="0.25">
      <c r="A30" s="29"/>
      <c r="B30" s="30" t="s">
        <v>23</v>
      </c>
      <c r="C30" s="30" t="s">
        <v>57</v>
      </c>
      <c r="D30" s="31"/>
      <c r="E30" s="32">
        <v>8220000</v>
      </c>
      <c r="F30" s="33">
        <v>0.82199999999999995</v>
      </c>
      <c r="G30" s="41">
        <f>A30*F30</f>
        <v>0</v>
      </c>
      <c r="H30" s="34">
        <v>11627.906976744185</v>
      </c>
    </row>
    <row r="31" spans="1:8" ht="15.75" x14ac:dyDescent="0.25">
      <c r="A31" s="29"/>
      <c r="B31" s="30" t="s">
        <v>54</v>
      </c>
      <c r="C31" s="30" t="s">
        <v>57</v>
      </c>
      <c r="D31" s="31" t="s">
        <v>58</v>
      </c>
      <c r="E31" s="32">
        <v>4028</v>
      </c>
      <c r="F31" s="33">
        <v>4.0279999999999998E-4</v>
      </c>
      <c r="G31" s="41">
        <f>A31*F31</f>
        <v>0</v>
      </c>
      <c r="H31" s="34">
        <v>11627.906976744185</v>
      </c>
    </row>
    <row r="32" spans="1:8" x14ac:dyDescent="0.25">
      <c r="A32" s="29"/>
      <c r="B32" s="30" t="s">
        <v>23</v>
      </c>
      <c r="C32" s="30" t="s">
        <v>59</v>
      </c>
      <c r="D32" s="31"/>
      <c r="E32" s="32">
        <v>535000</v>
      </c>
      <c r="F32" s="33">
        <v>5.3499999999999999E-2</v>
      </c>
      <c r="G32" s="41">
        <f>A32*F32</f>
        <v>0</v>
      </c>
      <c r="H32" s="34">
        <v>11627.906976744185</v>
      </c>
    </row>
    <row r="33" spans="1:8" ht="15.75" x14ac:dyDescent="0.25">
      <c r="A33" s="29"/>
      <c r="B33" s="30" t="s">
        <v>54</v>
      </c>
      <c r="C33" s="30" t="s">
        <v>60</v>
      </c>
      <c r="D33" s="31" t="s">
        <v>61</v>
      </c>
      <c r="E33" s="32">
        <v>690</v>
      </c>
      <c r="F33" s="35">
        <v>6.8999999999999997E-5</v>
      </c>
      <c r="G33" s="41">
        <f>A33*F33</f>
        <v>0</v>
      </c>
      <c r="H33" s="34">
        <v>11627.906976744185</v>
      </c>
    </row>
    <row r="34" spans="1:8" ht="15.75" x14ac:dyDescent="0.25">
      <c r="A34" s="29"/>
      <c r="B34" s="30" t="s">
        <v>54</v>
      </c>
      <c r="C34" s="30" t="s">
        <v>62</v>
      </c>
      <c r="D34" s="31"/>
      <c r="E34" s="32">
        <v>1500</v>
      </c>
      <c r="F34" s="33">
        <v>1.4999999999999999E-4</v>
      </c>
      <c r="G34" s="41">
        <f>A34*F34</f>
        <v>0</v>
      </c>
      <c r="H34" s="34">
        <v>11627.906976744185</v>
      </c>
    </row>
    <row r="35" spans="1:8" ht="15.75" x14ac:dyDescent="0.25">
      <c r="A35" s="29"/>
      <c r="B35" s="30" t="s">
        <v>54</v>
      </c>
      <c r="C35" s="30" t="s">
        <v>63</v>
      </c>
      <c r="D35" s="31"/>
      <c r="E35" s="32">
        <v>8783</v>
      </c>
      <c r="F35" s="33">
        <v>8.7830000000000004E-4</v>
      </c>
      <c r="G35" s="41">
        <f>A35*F35</f>
        <v>0</v>
      </c>
      <c r="H35" s="34">
        <v>11627.906976744185</v>
      </c>
    </row>
    <row r="36" spans="1:8" ht="15.75" x14ac:dyDescent="0.25">
      <c r="A36" s="29"/>
      <c r="B36" s="30" t="s">
        <v>54</v>
      </c>
      <c r="C36" s="30" t="s">
        <v>64</v>
      </c>
      <c r="D36" s="31"/>
      <c r="E36" s="32">
        <v>14230</v>
      </c>
      <c r="F36" s="33">
        <v>1.423E-3</v>
      </c>
      <c r="G36" s="41">
        <f>A36*F36</f>
        <v>0</v>
      </c>
      <c r="H36" s="34">
        <v>11627.906976744185</v>
      </c>
    </row>
    <row r="37" spans="1:8" ht="15.75" x14ac:dyDescent="0.25">
      <c r="A37" s="29"/>
      <c r="B37" s="30" t="s">
        <v>54</v>
      </c>
      <c r="C37" s="30" t="s">
        <v>65</v>
      </c>
      <c r="D37" s="31"/>
      <c r="E37" s="32">
        <v>10200</v>
      </c>
      <c r="F37" s="33">
        <v>1.0200000000000001E-3</v>
      </c>
      <c r="G37" s="41">
        <f>A37*F37</f>
        <v>0</v>
      </c>
      <c r="H37" s="34">
        <v>11627.906976744185</v>
      </c>
    </row>
    <row r="38" spans="1:8" x14ac:dyDescent="0.25">
      <c r="A38" s="29"/>
      <c r="B38" s="30" t="s">
        <v>23</v>
      </c>
      <c r="C38" s="30" t="s">
        <v>66</v>
      </c>
      <c r="D38" s="31"/>
      <c r="E38" s="32">
        <v>10900000</v>
      </c>
      <c r="F38" s="33">
        <v>1.0900000000000001</v>
      </c>
      <c r="G38" s="41">
        <f>A38*F38</f>
        <v>0</v>
      </c>
      <c r="H38" s="34">
        <v>11627.906976744185</v>
      </c>
    </row>
    <row r="39" spans="1:8" ht="15.75" x14ac:dyDescent="0.25">
      <c r="A39" s="29"/>
      <c r="B39" s="30" t="s">
        <v>54</v>
      </c>
      <c r="C39" s="30" t="s">
        <v>66</v>
      </c>
      <c r="D39" s="31" t="s">
        <v>67</v>
      </c>
      <c r="E39" s="32">
        <v>27000</v>
      </c>
      <c r="F39" s="33">
        <v>2.7000000000000001E-3</v>
      </c>
      <c r="G39" s="41">
        <f>A39*F39</f>
        <v>0</v>
      </c>
      <c r="H39" s="34">
        <v>11627.906976744185</v>
      </c>
    </row>
    <row r="40" spans="1:8" x14ac:dyDescent="0.25">
      <c r="A40" s="29"/>
      <c r="B40" s="30" t="s">
        <v>6</v>
      </c>
      <c r="C40" s="30" t="s">
        <v>5</v>
      </c>
      <c r="D40" s="31"/>
      <c r="E40" s="32">
        <v>860</v>
      </c>
      <c r="F40" s="36">
        <v>8.6000000000000003E-5</v>
      </c>
      <c r="G40" s="41">
        <f>A40*F40</f>
        <v>0</v>
      </c>
      <c r="H40" s="34">
        <v>11627.906976744185</v>
      </c>
    </row>
    <row r="41" spans="1:8" x14ac:dyDescent="0.25">
      <c r="A41" s="29"/>
      <c r="B41" s="30" t="s">
        <v>6</v>
      </c>
      <c r="C41" s="30" t="s">
        <v>68</v>
      </c>
      <c r="D41" s="31"/>
      <c r="E41" s="32">
        <v>860</v>
      </c>
      <c r="F41" s="36">
        <v>8.6000000000000003E-5</v>
      </c>
      <c r="G41" s="41">
        <f>A41*F41</f>
        <v>0</v>
      </c>
      <c r="H41" s="34">
        <v>11627.906976744185</v>
      </c>
    </row>
    <row r="42" spans="1:8" ht="15.75" thickBot="1" x14ac:dyDescent="0.3">
      <c r="A42" s="29"/>
      <c r="B42" s="30" t="s">
        <v>6</v>
      </c>
      <c r="C42" s="30" t="s">
        <v>69</v>
      </c>
      <c r="D42" s="31"/>
      <c r="E42" s="32">
        <v>860</v>
      </c>
      <c r="F42" s="36">
        <v>8.6000000000000003E-5</v>
      </c>
      <c r="G42" s="41">
        <f>A42*F42</f>
        <v>0</v>
      </c>
      <c r="H42" s="34">
        <v>11627.906976744185</v>
      </c>
    </row>
    <row r="43" spans="1:8" ht="15.75" thickBot="1" x14ac:dyDescent="0.3">
      <c r="A43" s="37" t="s">
        <v>70</v>
      </c>
      <c r="B43" s="37"/>
      <c r="C43" s="37"/>
      <c r="D43" s="37"/>
      <c r="E43" s="37"/>
      <c r="F43" s="37"/>
      <c r="G43" s="42">
        <f>SUM(G4:G42)</f>
        <v>0</v>
      </c>
      <c r="H43" s="38"/>
    </row>
  </sheetData>
  <mergeCells count="2">
    <mergeCell ref="B1:H1"/>
    <mergeCell ref="A43:F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Sayfa1</vt:lpstr>
      <vt:lpstr>Sayfa2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DEMİRKAYA</dc:creator>
  <cp:lastModifiedBy>Can DEMİRKAYA</cp:lastModifiedBy>
  <cp:lastPrinted>2022-08-04T08:28:30Z</cp:lastPrinted>
  <dcterms:created xsi:type="dcterms:W3CDTF">2015-06-05T18:19:34Z</dcterms:created>
  <dcterms:modified xsi:type="dcterms:W3CDTF">2022-08-04T08:28:58Z</dcterms:modified>
</cp:coreProperties>
</file>